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<sst xmlns="http://schemas.openxmlformats.org/spreadsheetml/2006/main" count="22" uniqueCount="22">
  <si>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</si>
  <si>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</si>
  <si>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</si>
  <si>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</si>
  <si>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</si>
  <si>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</si>
  <si>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</si>
  <si>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</si>
  <si>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</si>
  <si>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</si>
  <si>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</si>
  <si>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</si>
  <si>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</si>
  <si>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</si>
  <si>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</si>
  <si>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</si>
  <si>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Численность граждан, признанных безработными (человек)</t>
  </si>
  <si>
    <t>2016 г.</t>
  </si>
  <si>
    <t>2017 г.</t>
  </si>
  <si>
    <t>2017 г. к 2016 г., %</t>
  </si>
  <si>
    <t>2017 г. к 2016г.,(+,-)</t>
  </si>
  <si>
    <t>Основные показатели деятельности Департамента труда и занятости населения Республики Марий Эл
 за январь-февраль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</si>
</sst>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486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">
      <selection activeCell="A19" sqref="A19:I21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87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57.75" customHeight="1">
      <c r="A1" s="18" t="s">
        <v>21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28.5">
      <c r="A3" s="7" t="s">
        <v>0</v>
      </c>
      <c r="B3" s="8" t="s">
        <v>1</v>
      </c>
      <c r="C3" s="8" t="s">
        <v>17</v>
      </c>
      <c r="D3" s="8" t="s">
        <v>18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2323</v>
      </c>
      <c r="D4" s="9">
        <v>1756</v>
      </c>
      <c r="E4" s="14">
        <f>ROUND(D4/C4*100,1)</f>
        <v>75.6</v>
      </c>
      <c r="F4" s="10">
        <f>D4-C4</f>
        <v>-567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2263</v>
      </c>
      <c r="D5" s="9">
        <v>1724</v>
      </c>
      <c r="E5" s="14">
        <f aca="true" t="shared" si="0" ref="E5:E14">ROUND(D5/C5*100,1)</f>
        <v>76.2</v>
      </c>
      <c r="F5" s="10">
        <f aca="true" t="shared" si="1" ref="F5:F14">D5-C5</f>
        <v>-539</v>
      </c>
      <c r="G5" s="1"/>
      <c r="H5" s="1"/>
      <c r="I5" s="1"/>
    </row>
    <row r="6" spans="1:9" ht="18">
      <c r="A6" s="9">
        <v>2</v>
      </c>
      <c r="B6" s="10" t="s">
        <v>16</v>
      </c>
      <c r="C6" s="9">
        <v>1581</v>
      </c>
      <c r="D6" s="9">
        <v>1151</v>
      </c>
      <c r="E6" s="14">
        <f t="shared" si="0"/>
        <v>72.8</v>
      </c>
      <c r="F6" s="10">
        <f t="shared" si="1"/>
        <v>-430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518</v>
      </c>
      <c r="D7" s="9">
        <v>606</v>
      </c>
      <c r="E7" s="14">
        <f t="shared" si="0"/>
        <v>117</v>
      </c>
      <c r="F7" s="10">
        <f t="shared" si="1"/>
        <v>88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100</v>
      </c>
      <c r="D8" s="9">
        <v>0</v>
      </c>
      <c r="E8" s="14">
        <f t="shared" si="0"/>
        <v>0</v>
      </c>
      <c r="F8" s="10">
        <f t="shared" si="1"/>
        <v>-100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4081</v>
      </c>
      <c r="D9" s="9">
        <v>3725</v>
      </c>
      <c r="E9" s="14">
        <f t="shared" si="0"/>
        <v>91.3</v>
      </c>
      <c r="F9" s="10">
        <f t="shared" si="1"/>
        <v>-356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4621</v>
      </c>
      <c r="D10" s="9">
        <v>3892</v>
      </c>
      <c r="E10" s="14">
        <f t="shared" si="0"/>
        <v>84.2</v>
      </c>
      <c r="F10" s="10">
        <f t="shared" si="1"/>
        <v>-729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3025</v>
      </c>
      <c r="D11" s="9">
        <v>4127</v>
      </c>
      <c r="E11" s="14">
        <f t="shared" si="0"/>
        <v>136.4</v>
      </c>
      <c r="F11" s="10">
        <f t="shared" si="1"/>
        <v>1102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48</v>
      </c>
      <c r="D12" s="9">
        <v>47</v>
      </c>
      <c r="E12" s="14">
        <f t="shared" si="0"/>
        <v>97.9</v>
      </c>
      <c r="F12" s="10">
        <f t="shared" si="1"/>
        <v>-1</v>
      </c>
      <c r="G12" s="1"/>
      <c r="H12" s="1"/>
      <c r="I12" s="1"/>
    </row>
    <row r="13" spans="1:9" ht="28.5">
      <c r="A13" s="9">
        <v>9</v>
      </c>
      <c r="B13" s="10" t="s">
        <v>14</v>
      </c>
      <c r="C13" s="9">
        <v>1.29</v>
      </c>
      <c r="D13" s="9">
        <v>1.08</v>
      </c>
      <c r="E13" s="14">
        <f t="shared" si="0"/>
        <v>83.7</v>
      </c>
      <c r="F13" s="10">
        <f t="shared" si="1"/>
        <v>-0.20999999999999996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1.7</v>
      </c>
      <c r="D14" s="15">
        <v>1</v>
      </c>
      <c r="E14" s="14">
        <f t="shared" si="0"/>
        <v>58.8</v>
      </c>
      <c r="F14" s="10">
        <f t="shared" si="1"/>
        <v>-0.7</v>
      </c>
      <c r="G14" s="1"/>
      <c r="H14" s="1"/>
      <c r="I14" s="1"/>
    </row>
    <row r="15" spans="1:9" ht="21" customHeight="1">
      <c r="A15" s="19" t="s">
        <v>11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22.298751614291863</v>
      </c>
      <c r="D16" s="15">
        <f>D7/D4*100</f>
        <v>34.51025056947608</v>
      </c>
      <c r="E16" s="10"/>
      <c r="F16" s="14">
        <f>C16-D16</f>
        <v>-12.211498955184215</v>
      </c>
      <c r="G16" s="1"/>
      <c r="H16" s="1"/>
      <c r="I16" s="1"/>
    </row>
    <row r="17" spans="1:9" ht="45" customHeight="1">
      <c r="A17" s="9">
        <v>2</v>
      </c>
      <c r="B17" s="10" t="s">
        <v>13</v>
      </c>
      <c r="C17" s="15">
        <f>C8/C6*100</f>
        <v>6.325110689437065</v>
      </c>
      <c r="D17" s="15">
        <f>D8/D6*100</f>
        <v>0</v>
      </c>
      <c r="E17" s="10"/>
      <c r="F17" s="14">
        <f>C17-D17</f>
        <v>6.325110689437065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61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ДТЗН РМЭ за январь-февраль 2017 года</dc:title>
  <dc:subject/>
  <dc:creator>u42402</dc:creator>
  <cp:keywords/>
  <dc:description/>
  <cp:lastModifiedBy>u42406</cp:lastModifiedBy>
  <cp:lastPrinted>2017-03-06T13:40:23Z</cp:lastPrinted>
  <dcterms:created xsi:type="dcterms:W3CDTF">2010-06-21T11:12:16Z</dcterms:created>
  <dcterms:modified xsi:type="dcterms:W3CDTF">2017-03-06T13:56:24Z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XXJ7TYMEEKJ2-672-201</vt:lpwstr>
  </property>
  <property fmtid="{D5CDD505-2E9C-101B-9397-08002B2CF9AE}" pid="3" name="_dlc_DocIdItemGuid">
    <vt:lpwstr>dc07c23b-4218-4935-a04c-acfb36e23109</vt:lpwstr>
  </property>
  <property fmtid="{D5CDD505-2E9C-101B-9397-08002B2CF9AE}" pid="4" name="_dlc_DocIdUrl">
    <vt:lpwstr>https://vip.gov.mari.ru/fgszn/_layouts/DocIdRedir.aspx?ID=XXJ7TYMEEKJ2-672-201, XXJ7TYMEEKJ2-672-201</vt:lpwstr>
  </property>
  <property fmtid="{D5CDD505-2E9C-101B-9397-08002B2CF9AE}" pid="5" name="Папка">
    <vt:lpwstr>2017 год</vt:lpwstr>
  </property>
  <property fmtid="{D5CDD505-2E9C-101B-9397-08002B2CF9AE}" pid="6" name="Описание">
    <vt:lpwstr>табличный материал</vt:lpwstr>
  </property>
</Properties>
</file>